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14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<sst xmlns="http://schemas.openxmlformats.org/spreadsheetml/2006/main" count="12" uniqueCount="12">
  <si>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Пряммые a и b параллельные, с секущая. Разность двух углов, , образованных этими прямыми, равна 130</t>
    </r>
    <r>
      <rPr>
        <b/>
        <sz val="11"/>
        <color indexed="18"/>
        <rFont val="Vrinda"/>
        <family val="2"/>
      </rPr>
      <t>°</t>
    </r>
    <r>
      <rPr>
        <b/>
        <sz val="11"/>
        <color indexed="18"/>
        <rFont val="Calibri"/>
        <family val="2"/>
      </rPr>
      <t>. Чему равно отношение большего из этих углов к меньшему?</t>
    </r>
  </si>
  <si>
    <t xml:space="preserve"> Тест по геометрии 7 класс</t>
  </si>
  <si>
    <t>Периметр равнобедренного треугольника равен 18 см, а основание на 3 см меньше боковой стороны.      Чему равна сумма боковых   сторон этого треугольника?</t>
  </si>
  <si>
    <t>Величины смежных углов пропорциональны числам 5 и 7.    Чему равна разность между этими углами?</t>
  </si>
  <si>
    <r>
      <t>Высоты равнобедренного треугольника, проведенные из вершины при основании, при пересеении образуют угол, равный 140</t>
    </r>
    <r>
      <rPr>
        <sz val="11"/>
        <color indexed="8"/>
        <rFont val="Vrinda"/>
        <family val="2"/>
      </rPr>
      <t>°</t>
    </r>
    <r>
      <rPr>
        <sz val="11"/>
        <color indexed="8"/>
        <rFont val="Calibri"/>
        <family val="2"/>
      </rPr>
      <t>.</t>
    </r>
    <r>
      <rPr>
        <b/>
        <sz val="11"/>
        <color indexed="18"/>
        <rFont val="Calibri"/>
        <family val="2"/>
      </rPr>
      <t>Найдите угол, противолежащий основанию.</t>
    </r>
  </si>
  <si>
    <t>Биссектриса угла при основании равнобедренного треугольника равна основанию треугольника. Определите угол, противолежащий основанию.</t>
  </si>
  <si>
    <t>На какое наибольшее число равнобедренных треугольников можно разделить равнобедренный треугольник тремя отрезками?</t>
  </si>
  <si>
    <t>ОТВЕТЫ</t>
  </si>
  <si>
    <t xml:space="preserve">Верных ответов </t>
  </si>
  <si>
    <t>Кол-во баллов</t>
  </si>
  <si>
    <t>ОЦЕНКА</t>
  </si>
  <si>
    <t>БАЛЛЫ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</si>
</sst>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rinda"/>
      <family val="2"/>
    </font>
    <font>
      <b/>
      <sz val="11"/>
      <color indexed="18"/>
      <name val="Calibri"/>
      <family val="2"/>
    </font>
    <font>
      <b/>
      <sz val="11"/>
      <color indexed="18"/>
      <name val="Vrinda"/>
      <family val="2"/>
    </font>
    <font>
      <b/>
      <sz val="16"/>
      <color indexed="23"/>
      <name val="Cambria"/>
      <family val="1"/>
    </font>
    <font>
      <b/>
      <sz val="18"/>
      <color indexed="56"/>
      <name val="Calibri"/>
      <family val="2"/>
    </font>
    <font>
      <sz val="11"/>
      <color indexed="56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mbria"/>
      <family val="1"/>
    </font>
    <font>
      <b/>
      <sz val="16"/>
      <color indexed="60"/>
      <name val="Calibri"/>
      <family val="2"/>
    </font>
    <font>
      <b/>
      <sz val="12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 tint="0.34999001026153564"/>
      <name val="Cambria"/>
      <family val="1"/>
    </font>
    <font>
      <sz val="18"/>
      <color theme="1"/>
      <name val="Calibri"/>
      <family val="2"/>
    </font>
    <font>
      <sz val="12"/>
      <color theme="1"/>
      <name val="Calibri"/>
      <family val="2"/>
    </font>
    <font>
      <b/>
      <sz val="18"/>
      <color rgb="FF002060"/>
      <name val="Calibri"/>
      <family val="2"/>
    </font>
    <font>
      <sz val="11"/>
      <color rgb="FF002060"/>
      <name val="Calibri"/>
      <family val="2"/>
    </font>
    <font>
      <b/>
      <sz val="12"/>
      <color rgb="FFC00000"/>
      <name val="Calibri"/>
      <family val="2"/>
    </font>
    <font>
      <b/>
      <sz val="14"/>
      <color rgb="FFC00000"/>
      <name val="Cambria"/>
      <family val="1"/>
    </font>
    <font>
      <b/>
      <sz val="16"/>
      <color rgb="FFC00000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ck">
        <color theme="1" tint="0.24995000660419464"/>
      </right>
      <top style="thin">
        <color theme="0"/>
      </top>
      <bottom style="thick">
        <color theme="1" tint="0.2499500066041946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47" fillId="7" borderId="0" xfId="0" applyFont="1" applyFill="1" applyAlignment="1" applyProtection="1">
      <alignment horizontal="center"/>
      <protection hidden="1"/>
    </xf>
    <xf numFmtId="0" fontId="48" fillId="33" borderId="10" xfId="0" applyFont="1" applyFill="1" applyBorder="1" applyAlignment="1" applyProtection="1">
      <alignment/>
      <protection hidden="1"/>
    </xf>
    <xf numFmtId="0" fontId="48" fillId="7" borderId="0" xfId="0" applyFont="1" applyFill="1" applyAlignment="1" applyProtection="1">
      <alignment/>
      <protection hidden="1"/>
    </xf>
    <xf numFmtId="0" fontId="49" fillId="7" borderId="0" xfId="0" applyFont="1" applyFill="1" applyAlignment="1" applyProtection="1">
      <alignment horizontal="center" vertical="center"/>
      <protection hidden="1"/>
    </xf>
    <xf numFmtId="0" fontId="49" fillId="7" borderId="0" xfId="0" applyFont="1" applyFill="1" applyAlignment="1" applyProtection="1">
      <alignment/>
      <protection hidden="1"/>
    </xf>
    <xf numFmtId="0" fontId="49" fillId="34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50" fillId="2" borderId="11" xfId="0" applyFont="1" applyFill="1" applyBorder="1" applyAlignment="1" applyProtection="1">
      <alignment horizontal="center" vertical="center"/>
      <protection hidden="1" locked="0"/>
    </xf>
    <xf numFmtId="0" fontId="51" fillId="2" borderId="11" xfId="0" applyFont="1" applyFill="1" applyBorder="1" applyAlignment="1" applyProtection="1">
      <alignment/>
      <protection hidden="1" locked="0"/>
    </xf>
    <xf numFmtId="0" fontId="50" fillId="2" borderId="11" xfId="0" applyFont="1" applyFill="1" applyBorder="1" applyAlignment="1" applyProtection="1">
      <alignment/>
      <protection hidden="1" locked="0"/>
    </xf>
    <xf numFmtId="0" fontId="52" fillId="7" borderId="0" xfId="0" applyFont="1" applyFill="1" applyAlignment="1" applyProtection="1">
      <alignment/>
      <protection hidden="1"/>
    </xf>
    <xf numFmtId="0" fontId="52" fillId="7" borderId="0" xfId="0" applyFont="1" applyFill="1" applyAlignment="1" applyProtection="1">
      <alignment wrapText="1"/>
      <protection hidden="1"/>
    </xf>
    <xf numFmtId="0" fontId="53" fillId="7" borderId="0" xfId="0" applyFont="1" applyFill="1" applyAlignment="1" applyProtection="1">
      <alignment horizontal="center"/>
      <protection hidden="1"/>
    </xf>
    <xf numFmtId="0" fontId="54" fillId="7" borderId="0" xfId="0" applyFont="1" applyFill="1" applyAlignment="1" applyProtection="1">
      <alignment horizontal="center"/>
      <protection hidden="1"/>
    </xf>
    <xf numFmtId="0" fontId="55" fillId="2" borderId="0" xfId="0" applyFont="1" applyFill="1" applyAlignment="1" applyProtection="1">
      <alignment horizontal="center" wrapText="1"/>
      <protection hidden="1"/>
    </xf>
    <xf numFmtId="0" fontId="53" fillId="2" borderId="0" xfId="0" applyFont="1" applyFill="1" applyAlignment="1" applyProtection="1">
      <alignment horizontal="center"/>
      <protection hidden="1"/>
    </xf>
    <xf numFmtId="0" fontId="56" fillId="2" borderId="0" xfId="0" applyFont="1" applyFill="1" applyAlignment="1" applyProtection="1">
      <alignment horizont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161925</xdr:rowOff>
    </xdr:from>
    <xdr:to>
      <xdr:col>1</xdr:col>
      <xdr:colOff>476250</xdr:colOff>
      <xdr:row>4</xdr:row>
      <xdr:rowOff>114300</xdr:rowOff>
    </xdr:to>
    <xdr:sp>
      <xdr:nvSpPr>
        <xdr:cNvPr id="1" name="Овал 1"/>
        <xdr:cNvSpPr>
          <a:spLocks/>
        </xdr:cNvSpPr>
      </xdr:nvSpPr>
      <xdr:spPr>
        <a:xfrm>
          <a:off x="609600" y="581025"/>
          <a:ext cx="476250" cy="504825"/>
        </a:xfrm>
        <a:prstGeom prst="ellipse">
          <a:avLst/>
        </a:prstGeom>
        <a:solidFill>
          <a:srgbClr val="17375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476250</xdr:colOff>
      <xdr:row>7</xdr:row>
      <xdr:rowOff>361950</xdr:rowOff>
    </xdr:to>
    <xdr:sp>
      <xdr:nvSpPr>
        <xdr:cNvPr id="2" name="Овал 8"/>
        <xdr:cNvSpPr>
          <a:spLocks/>
        </xdr:cNvSpPr>
      </xdr:nvSpPr>
      <xdr:spPr>
        <a:xfrm>
          <a:off x="609600" y="1885950"/>
          <a:ext cx="476250" cy="361950"/>
        </a:xfrm>
        <a:prstGeom prst="ellipse">
          <a:avLst/>
        </a:prstGeom>
        <a:solidFill>
          <a:srgbClr val="17375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</xdr:col>
      <xdr:colOff>9525</xdr:colOff>
      <xdr:row>10</xdr:row>
      <xdr:rowOff>180975</xdr:rowOff>
    </xdr:from>
    <xdr:to>
      <xdr:col>1</xdr:col>
      <xdr:colOff>485775</xdr:colOff>
      <xdr:row>12</xdr:row>
      <xdr:rowOff>28575</xdr:rowOff>
    </xdr:to>
    <xdr:sp>
      <xdr:nvSpPr>
        <xdr:cNvPr id="3" name="Овал 9"/>
        <xdr:cNvSpPr>
          <a:spLocks/>
        </xdr:cNvSpPr>
      </xdr:nvSpPr>
      <xdr:spPr>
        <a:xfrm>
          <a:off x="619125" y="3067050"/>
          <a:ext cx="476250" cy="438150"/>
        </a:xfrm>
        <a:prstGeom prst="ellipse">
          <a:avLst/>
        </a:prstGeom>
        <a:solidFill>
          <a:srgbClr val="17375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495300</xdr:colOff>
      <xdr:row>16</xdr:row>
      <xdr:rowOff>47625</xdr:rowOff>
    </xdr:to>
    <xdr:sp>
      <xdr:nvSpPr>
        <xdr:cNvPr id="4" name="Овал 10"/>
        <xdr:cNvSpPr>
          <a:spLocks/>
        </xdr:cNvSpPr>
      </xdr:nvSpPr>
      <xdr:spPr>
        <a:xfrm>
          <a:off x="628650" y="4324350"/>
          <a:ext cx="476250" cy="419100"/>
        </a:xfrm>
        <a:prstGeom prst="ellipse">
          <a:avLst/>
        </a:prstGeom>
        <a:solidFill>
          <a:srgbClr val="17375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</xdr:col>
      <xdr:colOff>19050</xdr:colOff>
      <xdr:row>19</xdr:row>
      <xdr:rowOff>9525</xdr:rowOff>
    </xdr:from>
    <xdr:to>
      <xdr:col>1</xdr:col>
      <xdr:colOff>495300</xdr:colOff>
      <xdr:row>20</xdr:row>
      <xdr:rowOff>95250</xdr:rowOff>
    </xdr:to>
    <xdr:sp>
      <xdr:nvSpPr>
        <xdr:cNvPr id="5" name="Овал 11"/>
        <xdr:cNvSpPr>
          <a:spLocks/>
        </xdr:cNvSpPr>
      </xdr:nvSpPr>
      <xdr:spPr>
        <a:xfrm>
          <a:off x="628650" y="5419725"/>
          <a:ext cx="476250" cy="466725"/>
        </a:xfrm>
        <a:prstGeom prst="ellipse">
          <a:avLst/>
        </a:prstGeom>
        <a:solidFill>
          <a:srgbClr val="17375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</xdr:col>
      <xdr:colOff>476250</xdr:colOff>
      <xdr:row>26</xdr:row>
      <xdr:rowOff>219075</xdr:rowOff>
    </xdr:to>
    <xdr:sp>
      <xdr:nvSpPr>
        <xdr:cNvPr id="6" name="Овал 12"/>
        <xdr:cNvSpPr>
          <a:spLocks/>
        </xdr:cNvSpPr>
      </xdr:nvSpPr>
      <xdr:spPr>
        <a:xfrm>
          <a:off x="609600" y="7019925"/>
          <a:ext cx="476250" cy="409575"/>
        </a:xfrm>
        <a:prstGeom prst="ellipse">
          <a:avLst/>
        </a:prstGeom>
        <a:solidFill>
          <a:srgbClr val="17375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1" zoomScaleNormal="71" zoomScalePageLayoutView="0" workbookViewId="0" topLeftCell="A1">
      <selection activeCell="AM6" sqref="AM6"/>
    </sheetView>
  </sheetViews>
  <sheetFormatPr defaultColWidth="9.140625" defaultRowHeight="15"/>
  <cols>
    <col min="1" max="1" width="9.140625" style="3" customWidth="1"/>
    <col min="2" max="2" width="9.140625" style="11" customWidth="1"/>
    <col min="3" max="3" width="10.57421875" style="3" customWidth="1"/>
    <col min="4" max="19" width="9.140625" style="3" customWidth="1"/>
    <col min="20" max="29" width="0" style="3" hidden="1" customWidth="1"/>
    <col min="30" max="16384" width="9.140625" style="3" customWidth="1"/>
  </cols>
  <sheetData>
    <row r="1" spans="1:19" ht="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4"/>
      <c r="Q1" s="4"/>
      <c r="R1" s="4"/>
      <c r="S1" s="4"/>
    </row>
    <row r="2" spans="1:19" ht="18">
      <c r="A2" s="1"/>
      <c r="B2" s="20" t="s">
        <v>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P2" s="4"/>
      <c r="Q2" s="4"/>
      <c r="R2" s="4"/>
      <c r="S2" s="4"/>
    </row>
    <row r="3" spans="1:19" ht="2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4"/>
      <c r="Q3" s="17" t="s">
        <v>7</v>
      </c>
      <c r="R3" s="5"/>
      <c r="S3" s="18" t="s">
        <v>11</v>
      </c>
    </row>
    <row r="4" spans="1:19" ht="22.5" customHeight="1">
      <c r="A4" s="1"/>
      <c r="B4" s="2"/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1"/>
      <c r="P4" s="4"/>
      <c r="Q4" s="4"/>
      <c r="R4" s="4"/>
      <c r="S4" s="4"/>
    </row>
    <row r="5" spans="1:19" ht="23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P5" s="6">
        <v>1</v>
      </c>
      <c r="Q5" s="6">
        <f>CONCATENATE(E6,F6,G6,H6)</f>
      </c>
      <c r="R5" s="4"/>
      <c r="S5" s="7">
        <f>IF(Q5="30",1,0)</f>
        <v>0</v>
      </c>
    </row>
    <row r="6" spans="1:19" ht="24" thickBot="1">
      <c r="A6" s="1"/>
      <c r="B6" s="2"/>
      <c r="C6" s="1"/>
      <c r="D6" s="1"/>
      <c r="E6" s="12"/>
      <c r="F6" s="12"/>
      <c r="G6" s="13"/>
      <c r="H6" s="13"/>
      <c r="I6" s="1"/>
      <c r="J6" s="1"/>
      <c r="K6" s="1"/>
      <c r="L6" s="1"/>
      <c r="M6" s="1"/>
      <c r="N6" s="1"/>
      <c r="P6" s="6">
        <v>2</v>
      </c>
      <c r="Q6" s="6">
        <f>CONCATENATE(E10,F10,G10)</f>
      </c>
      <c r="R6" s="4"/>
      <c r="S6" s="7">
        <f>IF(Q6="6,2",1,0)</f>
        <v>0</v>
      </c>
    </row>
    <row r="7" spans="1:19" ht="24.75" customHeight="1" thickTop="1">
      <c r="A7" s="1"/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6">
        <v>3</v>
      </c>
      <c r="Q7" s="6">
        <f>CONCATENATE(E14,F14,G14,H14)</f>
      </c>
      <c r="R7" s="4"/>
      <c r="S7" s="7">
        <f>IF(Q7="14",1,0)</f>
        <v>0</v>
      </c>
    </row>
    <row r="8" spans="1:19" ht="28.5" customHeight="1">
      <c r="A8" s="1"/>
      <c r="B8" s="2"/>
      <c r="C8" s="19" t="s">
        <v>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"/>
      <c r="P8" s="6">
        <v>4</v>
      </c>
      <c r="Q8" s="6">
        <f>CONCATENATE(E18,F18,G18,H18)</f>
      </c>
      <c r="R8" s="4"/>
      <c r="S8" s="7">
        <f>IF(Q8="40",3,0)</f>
        <v>0</v>
      </c>
    </row>
    <row r="9" spans="1:19" ht="26.2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6">
        <v>5</v>
      </c>
      <c r="Q9" s="6">
        <f>CONCATENATE(E22,F22,G22,H22)</f>
      </c>
      <c r="R9" s="4"/>
      <c r="S9" s="7">
        <f>IF(Q9="36",4,0)</f>
        <v>0</v>
      </c>
    </row>
    <row r="10" spans="1:19" ht="24" thickBot="1">
      <c r="A10" s="1"/>
      <c r="B10" s="2"/>
      <c r="C10" s="1"/>
      <c r="D10" s="1"/>
      <c r="E10" s="12"/>
      <c r="F10" s="12"/>
      <c r="G10" s="12"/>
      <c r="H10" s="12"/>
      <c r="I10" s="1"/>
      <c r="J10" s="1"/>
      <c r="K10" s="1"/>
      <c r="L10" s="1"/>
      <c r="M10" s="1"/>
      <c r="N10" s="1"/>
      <c r="P10" s="6">
        <v>6</v>
      </c>
      <c r="Q10" s="6">
        <f>CONCATENATE(E27,F27,G27,H27)</f>
      </c>
      <c r="R10" s="4"/>
      <c r="S10" s="7">
        <f>IF(Q10="4",4,0)</f>
        <v>0</v>
      </c>
    </row>
    <row r="11" spans="1:19" ht="15.75" thickTop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P11" s="4"/>
      <c r="Q11" s="4"/>
      <c r="R11" s="4"/>
      <c r="S11" s="4"/>
    </row>
    <row r="12" spans="1:19" ht="30.75" customHeight="1">
      <c r="A12" s="1"/>
      <c r="B12" s="2"/>
      <c r="C12" s="19" t="s">
        <v>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"/>
      <c r="P12" s="4"/>
      <c r="Q12" s="4"/>
      <c r="R12" s="4"/>
      <c r="S12" s="4"/>
    </row>
    <row r="13" spans="1:19" ht="1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4"/>
      <c r="Q13" s="4"/>
      <c r="R13" s="4"/>
      <c r="S13" s="4"/>
    </row>
    <row r="14" spans="1:19" ht="33.75" thickBot="1">
      <c r="A14" s="1"/>
      <c r="B14" s="2"/>
      <c r="C14" s="1"/>
      <c r="D14" s="1"/>
      <c r="E14" s="12"/>
      <c r="F14" s="12"/>
      <c r="G14" s="14"/>
      <c r="H14" s="14"/>
      <c r="I14" s="1"/>
      <c r="J14" s="1"/>
      <c r="K14" s="1"/>
      <c r="L14" s="1"/>
      <c r="M14" s="1"/>
      <c r="N14" s="1"/>
      <c r="P14" s="4"/>
      <c r="Q14" s="16" t="s">
        <v>8</v>
      </c>
      <c r="R14" s="8">
        <f>COUNTIF(S5:S10,"&gt;0")</f>
        <v>0</v>
      </c>
      <c r="S14" s="9"/>
    </row>
    <row r="15" spans="1:19" ht="16.5" thickTop="1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P15" s="4"/>
      <c r="Q15" s="9"/>
      <c r="R15" s="9"/>
      <c r="S15" s="9"/>
    </row>
    <row r="16" spans="1:19" ht="30.75" customHeight="1">
      <c r="A16" s="1"/>
      <c r="B16" s="2"/>
      <c r="C16" s="19" t="s">
        <v>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"/>
      <c r="P16" s="4"/>
      <c r="Q16" s="16" t="s">
        <v>9</v>
      </c>
      <c r="R16" s="8">
        <f>SUM(S5:S10)</f>
        <v>0</v>
      </c>
      <c r="S16" s="9"/>
    </row>
    <row r="17" spans="1:19" ht="15.75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4"/>
      <c r="Q17" s="9"/>
      <c r="R17" s="9"/>
      <c r="S17" s="9"/>
    </row>
    <row r="18" spans="1:19" ht="24" thickBot="1">
      <c r="A18" s="1"/>
      <c r="B18" s="2"/>
      <c r="C18" s="1"/>
      <c r="D18" s="1"/>
      <c r="E18" s="12"/>
      <c r="F18" s="12"/>
      <c r="G18" s="12"/>
      <c r="H18" s="12"/>
      <c r="I18" s="1"/>
      <c r="J18" s="1"/>
      <c r="K18" s="1"/>
      <c r="L18" s="1"/>
      <c r="M18" s="1"/>
      <c r="N18" s="1"/>
      <c r="P18" s="4"/>
      <c r="Q18" s="9"/>
      <c r="R18" s="9"/>
      <c r="S18" s="9"/>
    </row>
    <row r="19" spans="1:19" ht="16.5" thickTop="1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P19" s="4"/>
      <c r="Q19" s="15" t="s">
        <v>10</v>
      </c>
      <c r="R19" s="10">
        <f>IF(R16&gt;9,5,IF(R16&gt;6,4,IF(R16&gt;2,3,0)))</f>
        <v>0</v>
      </c>
      <c r="S19" s="9"/>
    </row>
    <row r="20" spans="1:19" ht="30" customHeight="1">
      <c r="A20" s="1"/>
      <c r="B20" s="2"/>
      <c r="C20" s="19" t="s">
        <v>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"/>
      <c r="P20" s="4"/>
      <c r="Q20" s="4"/>
      <c r="R20" s="4"/>
      <c r="S20" s="4"/>
    </row>
    <row r="21" spans="1:19" ht="15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P21" s="4"/>
      <c r="Q21" s="4"/>
      <c r="R21" s="4"/>
      <c r="S21" s="4"/>
    </row>
    <row r="22" spans="1:19" ht="24" thickBot="1">
      <c r="A22" s="1"/>
      <c r="B22" s="2"/>
      <c r="C22" s="1"/>
      <c r="D22" s="1"/>
      <c r="E22" s="12"/>
      <c r="F22" s="12"/>
      <c r="G22" s="12"/>
      <c r="H22" s="12"/>
      <c r="I22" s="1"/>
      <c r="J22" s="1"/>
      <c r="K22" s="1"/>
      <c r="L22" s="1"/>
      <c r="M22" s="1"/>
      <c r="N22" s="1"/>
      <c r="P22" s="4"/>
      <c r="Q22" s="4"/>
      <c r="R22" s="4"/>
      <c r="S22" s="4"/>
    </row>
    <row r="23" spans="1:19" ht="15.75" thickTop="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P23" s="4"/>
      <c r="Q23" s="4"/>
      <c r="R23" s="4"/>
      <c r="S23" s="4"/>
    </row>
    <row r="24" spans="1:19" ht="15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P24" s="4"/>
      <c r="Q24" s="4"/>
      <c r="R24" s="4"/>
      <c r="S24" s="4"/>
    </row>
    <row r="25" spans="1:19" ht="27" customHeight="1">
      <c r="A25" s="1"/>
      <c r="B25" s="2"/>
      <c r="C25" s="19" t="s">
        <v>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"/>
      <c r="P25" s="4"/>
      <c r="Q25" s="4"/>
      <c r="R25" s="4"/>
      <c r="S25" s="4"/>
    </row>
    <row r="26" spans="1:19" ht="1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P26" s="4"/>
      <c r="Q26" s="4"/>
      <c r="R26" s="4"/>
      <c r="S26" s="4"/>
    </row>
    <row r="27" spans="1:19" ht="24" thickBot="1">
      <c r="A27" s="1"/>
      <c r="B27" s="2"/>
      <c r="C27" s="1"/>
      <c r="D27" s="1"/>
      <c r="E27" s="12"/>
      <c r="F27" s="12"/>
      <c r="G27" s="12"/>
      <c r="H27" s="12"/>
      <c r="I27" s="1"/>
      <c r="J27" s="1"/>
      <c r="K27" s="1"/>
      <c r="L27" s="1"/>
      <c r="M27" s="1"/>
      <c r="N27" s="1"/>
      <c r="P27" s="4"/>
      <c r="Q27" s="4"/>
      <c r="R27" s="4"/>
      <c r="S27" s="4"/>
    </row>
    <row r="28" spans="1:19" ht="15.75" thickTop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P28" s="4"/>
      <c r="Q28" s="4"/>
      <c r="R28" s="4"/>
      <c r="S28" s="4"/>
    </row>
    <row r="29" spans="1:19" ht="1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P29" s="4"/>
      <c r="Q29" s="4"/>
      <c r="R29" s="4"/>
      <c r="S29" s="4"/>
    </row>
    <row r="30" spans="1:19" ht="1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P30" s="4"/>
      <c r="Q30" s="4"/>
      <c r="R30" s="4"/>
      <c r="S30" s="4"/>
    </row>
  </sheetData>
  <sheetProtection password="CC0F" sheet="1" objects="1" scenarios="1"/>
  <mergeCells count="7">
    <mergeCell ref="C16:M16"/>
    <mergeCell ref="C20:M20"/>
    <mergeCell ref="C25:M25"/>
    <mergeCell ref="B2:L2"/>
    <mergeCell ref="C4:M4"/>
    <mergeCell ref="C8:M8"/>
    <mergeCell ref="C12:M1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2015-08-06T17:55:33Z</dcterms:modified>
  <cp:category/>
  <cp:version/>
  <cp:contentType/>
  <cp:contentStatus/>
</cp:coreProperties>
</file>